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iderler" sheetId="1" r:id="rId1"/>
    <sheet name="Özet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&quot;₺&quot;#,##0.00"/>
  </numFmts>
  <fonts count="5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0B2E59"/>
      <name val="Calibri"/>
      <family val="2"/>
    </font>
    <font>
      <b/>
      <sz val="16"/>
      <color rgb="FF0B2E59"/>
      <name val="Calibri"/>
      <family val="2"/>
    </font>
    <font>
      <sz val="10"/>
      <color rgb="FF5B6B8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2E59"/>
        <bgColor indexed="64"/>
      </patternFill>
    </fill>
    <fill>
      <patternFill patternType="solid">
        <fgColor rgb="FFEEF1F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B2E5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 applyAlignment="1">
      <alignment horizontal="left"/>
    </xf>
    <xf numFmtId="165" fontId="0" fillId="0" borderId="0" xfId="0" applyNumberFormat="1"/>
    <xf numFmtId="0" fontId="2" fillId="3" borderId="1" xfId="0" applyFont="1" applyFill="1" applyBorder="1"/>
    <xf numFmtId="165" fontId="2" fillId="3" borderId="1" xfId="0" applyNumberFormat="1" applyFont="1" applyFill="1" applyBorder="1"/>
    <xf numFmtId="9" fontId="0" fillId="0" borderId="0" xfId="0" applyNumberFormat="1"/>
    <xf numFmtId="0" fontId="3" fillId="0" borderId="0" xfId="0" applyFont="1"/>
    <xf numFmtId="0" fontId="2" fillId="0" borderId="0" xfId="0" applyFont="1"/>
    <xf numFmtId="9" fontId="2" fillId="3" borderId="1" xfId="0" applyNumberFormat="1" applyFont="1" applyFill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28" customWidth="1"/>
    <col min="3" max="3" width="16" customWidth="1"/>
    <col min="4" max="4" width="16" customWidth="1"/>
    <col min="5" max="5" width="14" customWidth="1"/>
  </cols>
  <sheetData>
    <row r="1" ht="22" customHeight="1">
      <c r="A1" s="1" t="inlineStr">
        <is>
          <t>Tarih</t>
        </is>
      </c>
      <c r="B1" s="1" t="inlineStr">
        <is>
          <t>Açıklama</t>
        </is>
      </c>
      <c r="C1" s="1" t="inlineStr">
        <is>
          <t>Kategori</t>
        </is>
      </c>
      <c r="D1" s="1" t="inlineStr">
        <is>
          <t>Ödeyen</t>
        </is>
      </c>
      <c r="E1" s="1" t="inlineStr">
        <is>
          <t>Tutar</t>
        </is>
      </c>
    </row>
    <row r="2">
      <c r="A2" s="2">
        <v>46025</v>
      </c>
      <c r="B2" t="inlineStr">
        <is>
          <t>Market</t>
        </is>
      </c>
      <c r="C2" t="inlineStr">
        <is>
          <t>Gıda</t>
        </is>
      </c>
      <c r="D2" t="inlineStr">
        <is>
          <t>Ayşe</t>
        </is>
      </c>
      <c r="E2" s="3">
        <v>900</v>
      </c>
    </row>
    <row r="3">
      <c r="A3" s="2">
        <v>46029</v>
      </c>
      <c r="B3" t="inlineStr">
        <is>
          <t>Elektrik faturası</t>
        </is>
      </c>
      <c r="C3" t="inlineStr">
        <is>
          <t>Fatura</t>
        </is>
      </c>
      <c r="D3" t="inlineStr">
        <is>
          <t>Mert</t>
        </is>
      </c>
      <c r="E3" s="3">
        <v>600</v>
      </c>
    </row>
    <row r="4">
      <c r="A4" s="2">
        <v>46033</v>
      </c>
      <c r="B4" t="inlineStr">
        <is>
          <t>İnternet</t>
        </is>
      </c>
      <c r="C4" t="inlineStr">
        <is>
          <t>Fatura</t>
        </is>
      </c>
      <c r="D4" t="inlineStr">
        <is>
          <t>Zeynep</t>
        </is>
      </c>
      <c r="E4" s="3">
        <v>300</v>
      </c>
    </row>
    <row r="5">
      <c r="A5" s="2"/>
      <c r="E5" s="3"/>
    </row>
    <row r="6">
      <c r="A6" s="2"/>
      <c r="E6" s="3"/>
    </row>
    <row r="7">
      <c r="A7" s="2"/>
      <c r="E7" s="3"/>
    </row>
    <row r="8">
      <c r="A8" s="2"/>
      <c r="E8" s="3"/>
    </row>
    <row r="9">
      <c r="A9" s="2"/>
      <c r="E9" s="3"/>
    </row>
    <row r="10">
      <c r="A10" s="2"/>
      <c r="E10" s="3"/>
    </row>
    <row r="11">
      <c r="A11" s="2"/>
      <c r="E11" s="3"/>
    </row>
    <row r="12">
      <c r="A12" s="2"/>
      <c r="E12" s="3"/>
    </row>
    <row r="13">
      <c r="A13" s="2"/>
      <c r="E13" s="3"/>
    </row>
    <row r="14">
      <c r="A14" s="2"/>
      <c r="E14" s="3"/>
    </row>
    <row r="15">
      <c r="A15" s="2"/>
      <c r="E15" s="3"/>
    </row>
    <row r="16">
      <c r="A16" s="2"/>
      <c r="E16" s="3"/>
    </row>
    <row r="17">
      <c r="A17" s="2"/>
      <c r="E17" s="3"/>
    </row>
    <row r="18">
      <c r="A18" s="2"/>
      <c r="E18" s="3"/>
    </row>
    <row r="19">
      <c r="A19" s="2"/>
      <c r="E19" s="3"/>
    </row>
    <row r="20">
      <c r="A20" s="2"/>
      <c r="E20" s="3"/>
    </row>
    <row r="21">
      <c r="A21" s="2"/>
      <c r="E21" s="3"/>
    </row>
    <row r="22">
      <c r="A22" s="2"/>
      <c r="E22" s="3"/>
    </row>
    <row r="23">
      <c r="A23" s="2"/>
      <c r="E23" s="3"/>
    </row>
    <row r="24">
      <c r="A24" s="2"/>
      <c r="E24" s="3"/>
    </row>
    <row r="25">
      <c r="A25" s="2"/>
      <c r="E25" s="3"/>
    </row>
    <row r="26">
      <c r="A26" s="2"/>
      <c r="E26" s="3"/>
    </row>
    <row r="27">
      <c r="A27" s="2"/>
      <c r="E27" s="3"/>
    </row>
    <row r="28">
      <c r="A28" s="2"/>
      <c r="E28" s="3"/>
    </row>
    <row r="29">
      <c r="A29" s="2"/>
      <c r="E29" s="3"/>
    </row>
    <row r="30">
      <c r="A30" s="2"/>
      <c r="E30" s="3"/>
    </row>
    <row r="31">
      <c r="A31" s="2"/>
      <c r="E31" s="3"/>
    </row>
    <row r="32">
      <c r="A32" s="2"/>
      <c r="E32" s="3"/>
    </row>
    <row r="33">
      <c r="A33" s="2"/>
      <c r="E33" s="3"/>
    </row>
    <row r="34">
      <c r="A34" s="2"/>
      <c r="E34" s="3"/>
    </row>
    <row r="35">
      <c r="A35" s="2"/>
      <c r="E35" s="3"/>
    </row>
    <row r="36">
      <c r="A36" s="2"/>
      <c r="E36" s="3"/>
    </row>
    <row r="37">
      <c r="A37" s="2"/>
      <c r="E37" s="3"/>
    </row>
    <row r="38">
      <c r="A38" s="2"/>
      <c r="E38" s="3"/>
    </row>
    <row r="39">
      <c r="A39" s="2"/>
      <c r="E39" s="3"/>
    </row>
    <row r="40">
      <c r="A40" s="2"/>
      <c r="E40" s="3"/>
    </row>
    <row r="41">
      <c r="A41" s="2"/>
      <c r="E41" s="3"/>
    </row>
    <row r="42">
      <c r="A42" s="2"/>
      <c r="E42" s="3"/>
    </row>
    <row r="43">
      <c r="A43" s="2"/>
      <c r="E43" s="3"/>
    </row>
    <row r="44">
      <c r="A44" s="2"/>
      <c r="E44" s="3"/>
    </row>
    <row r="45">
      <c r="D45" s="4" t="inlineStr">
        <is>
          <t>Toplam</t>
        </is>
      </c>
      <c r="E45" s="5">
        <f>SUM(E2:E44)</f>
        <v>1800</v>
      </c>
    </row>
  </sheetData>
  <autoFilter ref="A1:E45"/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14" customWidth="1"/>
    <col min="3" max="3" width="14" customWidth="1"/>
    <col min="4" max="4" width="14" customWidth="1"/>
  </cols>
  <sheetData>
    <row r="1" ht="22" customHeight="1">
      <c r="A1" s="1" t="inlineStr">
        <is>
          <t>Kişi</t>
        </is>
      </c>
      <c r="B1" s="1" t="inlineStr">
        <is>
          <t>Ödediği</t>
        </is>
      </c>
      <c r="C1" s="1" t="inlineStr">
        <is>
          <t>Payı</t>
        </is>
      </c>
      <c r="D1" s="1" t="inlineStr">
        <is>
          <t>Net</t>
        </is>
      </c>
    </row>
    <row r="2">
      <c r="A2" t="inlineStr">
        <is>
          <t>Ayşe</t>
        </is>
      </c>
      <c r="B2" s="3">
        <f>SUMIF(Giderler!D2:D44,A2,Gider!E2:E44)</f>
        <v>900</v>
      </c>
      <c r="C2" s="3">
        <f>SUM(Giderler!E2:E44)/COUNTA(A2:A8)</f>
        <v>600</v>
      </c>
      <c r="D2" s="3">
        <f>B2-C2</f>
        <v>300</v>
      </c>
    </row>
    <row r="3">
      <c r="A3" t="inlineStr">
        <is>
          <t>Mert</t>
        </is>
      </c>
      <c r="B3" s="3">
        <f>SUMIF(Giderler!D2:D44,A3,Gider!E2:E44)</f>
        <v>600</v>
      </c>
      <c r="C3" s="3">
        <f>SUM(Giderler!E2:E44)/COUNTA(A2:A8)</f>
        <v>600</v>
      </c>
      <c r="D3" s="3">
        <f>B3-C3</f>
        <v>0</v>
      </c>
    </row>
    <row r="4">
      <c r="A4" t="inlineStr">
        <is>
          <t>Zeynep</t>
        </is>
      </c>
      <c r="B4" s="3">
        <f>SUMIF(Giderler!D2:D44,A4,Gider!E2:E44)</f>
        <v>300</v>
      </c>
      <c r="C4" s="3">
        <f>SUM(Giderler!E2:E44)/COUNTA(A2:A8)</f>
        <v>600</v>
      </c>
      <c r="D4" s="3">
        <f>B4-C4</f>
        <v>-300</v>
      </c>
    </row>
  </sheetData>
  <autoFilter ref="A1:D4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Ev Ortağım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Ev Ortağım</dc:creator>
  <dcterms:created xsi:type="dcterms:W3CDTF">2026-10-09T08:47:52Z</dcterms:created>
</cp:coreProperties>
</file>